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19320" windowHeight="1164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3" i="1"/>
  <c r="L33"/>
  <c r="M43" l="1"/>
  <c r="L43"/>
  <c r="M34"/>
  <c r="L34"/>
  <c r="M32"/>
  <c r="L32"/>
  <c r="M31"/>
  <c r="L31"/>
  <c r="M29"/>
  <c r="L29"/>
  <c r="M22"/>
  <c r="L22"/>
  <c r="G22"/>
  <c r="F22"/>
  <c r="M19"/>
  <c r="L19"/>
  <c r="G19"/>
  <c r="F19"/>
  <c r="M15"/>
  <c r="L15"/>
  <c r="G15"/>
  <c r="F15"/>
  <c r="M12"/>
  <c r="L12"/>
  <c r="G12"/>
  <c r="F12"/>
  <c r="M3"/>
  <c r="L3"/>
  <c r="G3"/>
  <c r="F3"/>
  <c r="F29" s="1"/>
  <c r="F31" l="1"/>
  <c r="F32" s="1"/>
  <c r="L30"/>
  <c r="F43"/>
  <c r="G43"/>
  <c r="G29"/>
  <c r="F33" l="1"/>
  <c r="F34" s="1"/>
  <c r="F40" s="1"/>
  <c r="M30"/>
  <c r="G31"/>
  <c r="F45" l="1"/>
  <c r="F42"/>
  <c r="L40"/>
  <c r="F46"/>
  <c r="L41"/>
  <c r="F44"/>
  <c r="G32"/>
  <c r="L45" l="1"/>
  <c r="L46" s="1"/>
  <c r="G33"/>
  <c r="G34" s="1"/>
  <c r="G40" s="1"/>
  <c r="L42"/>
  <c r="L44" s="1"/>
  <c r="M40" l="1"/>
  <c r="M45" s="1"/>
  <c r="G42"/>
  <c r="G44" s="1"/>
  <c r="M41"/>
  <c r="G45"/>
  <c r="G46" s="1"/>
  <c r="M46" l="1"/>
  <c r="M42"/>
  <c r="M44" s="1"/>
</calcChain>
</file>

<file path=xl/comments1.xml><?xml version="1.0" encoding="utf-8"?>
<comments xmlns="http://schemas.openxmlformats.org/spreadsheetml/2006/main">
  <authors>
    <author>mario.sabljic</author>
    <author>Gordana Malečić</author>
  </authors>
  <commentList>
    <comment ref="B2" authorId="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text>
        <r>
          <rPr>
            <b/>
            <sz val="9"/>
            <color indexed="81"/>
            <rFont val="Tahoma"/>
            <family val="2"/>
            <charset val="238"/>
          </rPr>
          <t>APPRRR:</t>
        </r>
        <r>
          <rPr>
            <sz val="9"/>
            <color indexed="81"/>
            <rFont val="Tahoma"/>
            <family val="2"/>
            <charset val="238"/>
          </rPr>
          <t xml:space="preserve">
Upisuje se datum kada je ponuda izdana/nastala</t>
        </r>
      </text>
    </comment>
    <comment ref="F3" authorId="0">
      <text>
        <r>
          <rPr>
            <b/>
            <sz val="9"/>
            <color indexed="81"/>
            <rFont val="Tahoma"/>
            <family val="2"/>
            <charset val="238"/>
          </rPr>
          <t xml:space="preserve">LAG:
</t>
        </r>
        <r>
          <rPr>
            <sz val="9"/>
            <color indexed="81"/>
            <rFont val="Tahoma"/>
            <family val="2"/>
            <charset val="238"/>
          </rPr>
          <t>Sumiraju se iznosi u redovima  do reda B.</t>
        </r>
      </text>
    </comment>
    <comment ref="G3" authorId="1">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<sst xmlns="http://schemas.openxmlformats.org/spreadsheetml/2006/main" count="339" uniqueCount="227">
  <si>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</si>
  <si>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</si>
  <si>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</si>
  <si>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</si>
  <si>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</si>
  <si>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</si>
  <si>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</si>
  <si>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</si>
  <si>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</si>
  <si>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</si>
  <si>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</si>
  <si>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</si>
  <si>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</si>
  <si>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</si>
  <si>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</si>
  <si>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</si>
  <si>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</si>
  <si>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</si>
  <si>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</si>
  <si>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</si>
  <si>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</si>
  <si>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</si>
  <si>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</si>
  <si>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</si>
  <si>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</si>
  <si>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</si>
  <si>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</si>
  <si>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</si>
  <si>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</si>
  <si>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</si>
  <si>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</si>
  <si>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</si>
  <si>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</si>
  <si>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</si>
  <si>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</si>
  <si>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</si>
  <si>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</si>
  <si>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</si>
  <si>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</si>
  <si>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</si>
  <si>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</si>
  <si>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</si>
  <si>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</si>
  <si>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</si>
  <si>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</si>
  <si>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</si>
  <si>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</si>
  <si>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</si>
  <si>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</si>
  <si>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</si>
  <si>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</si>
  <si>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</si>
  <si>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</si>
  <si>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</si>
  <si>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</si>
  <si>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</si>
  <si>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</si>
  <si>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</si>
  <si>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</si>
  <si>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</si>
  <si>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</si>
  <si>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</si>
  <si>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</si>
  <si>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</si>
  <si>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</si>
  <si>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</si>
  <si>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</si>
  <si>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</si>
  <si>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</si>
  <si>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</si>
  <si>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</si>
  <si>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</si>
  <si>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</si>
  <si>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</si>
  <si>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</si>
  <si>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</si>
  <si>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</si>
  <si>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</si>
  <si>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</si>
  <si>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</si>
  <si>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</si>
  <si>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</si>
  <si>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</si>
  <si>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</si>
  <si>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</si>
  <si>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</si>
  <si>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</si>
  <si>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</si>
  <si>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</si>
  <si>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</si>
  <si>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</si>
  <si>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</si>
  <si>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</si>
  <si>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</si>
  <si>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</si>
  <si>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</si>
  <si>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</si>
  <si>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</si>
  <si>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</si>
  <si>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</si>
  <si>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</si>
  <si>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</si>
  <si>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</si>
  <si>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</si>
  <si>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</si>
  <si>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</si>
  <si>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</si>
  <si>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</si>
  <si>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</si>
  <si>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</si>
  <si>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</si>
  <si>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</si>
  <si>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</si>
  <si>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</si>
  <si>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</si>
  <si>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</si>
  <si>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</si>
  <si>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</si>
  <si>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</si>
  <si>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</si>
  <si>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</si>
  <si>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</si>
  <si>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</si>
  <si>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</si>
  <si>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</si>
  <si>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</si>
  <si>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</si>
  <si>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</si>
  <si>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</si>
  <si>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</si>
  <si>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</si>
  <si>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</si>
  <si>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</si>
  <si>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</si>
  <si>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</si>
  <si>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</si>
  <si>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</si>
  <si>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</si>
  <si>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</si>
  <si>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</si>
  <si>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</si>
  <si>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</si>
  <si>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</si>
  <si>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</si>
  <si>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</si>
  <si>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</si>
  <si>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</si>
  <si>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</si>
  <si>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</si>
  <si>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</si>
  <si>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</si>
  <si>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</si>
  <si>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</si>
  <si>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</si>
  <si>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</si>
  <si>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</si>
  <si>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</si>
  <si>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</si>
  <si>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</si>
  <si>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</si>
  <si>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</si>
  <si>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</si>
  <si>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</si>
  <si>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</si>
  <si>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</si>
  <si>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</si>
  <si>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</si>
  <si>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</si>
  <si>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</si>
  <si>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</si>
  <si>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</si>
  <si>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</si>
  <si>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</si>
  <si>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</si>
  <si>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</si>
  <si>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</si>
  <si>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</si>
  <si>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</si>
  <si>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</si>
  <si>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</si>
  <si>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</si>
  <si>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</si>
  <si>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</si>
  <si>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</si>
  <si>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</si>
  <si>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</si>
  <si>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</si>
  <si>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</si>
  <si>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</si>
  <si>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</si>
  <si>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</si>
  <si>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</si>
  <si>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</si>
  <si>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</si>
  <si>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</si>
  <si>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</si>
  <si>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</si>
  <si>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</si>
  <si>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</si>
  <si>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</si>
  <si>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</si>
  <si>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</si>
  <si>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</si>
  <si>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</si>
  <si>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</si>
  <si>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</si>
  <si>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</si>
  <si>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</si>
  <si>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</si>
  <si>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</si>
  <si>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</si>
  <si>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</si>
  <si>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</si>
  <si>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</si>
  <si>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</si>
  <si>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</si>
  <si>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</si>
  <si>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</si>
  <si>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</si>
  <si>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</si>
  <si>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</si>
  <si>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</si>
  <si>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rPr>
        <b/>
        <u/>
        <sz val="14"/>
        <color theme="1"/>
        <rFont val="Calibri"/>
        <family val="2"/>
        <charset val="238"/>
        <scheme val="minor"/>
      </rPr>
      <t>I. FAZA - PRIJAVA PROJEKTA - "PLAN NABAVE'' (LAG RAZINA)</t>
    </r>
    <r>
      <rPr>
        <b/>
        <sz val="14"/>
        <color theme="1"/>
        <rFont val="Calibri"/>
        <family val="2"/>
        <scheme val="minor"/>
      </rPr>
      <t xml:space="preserve">
 MJERA - 3.1.1. "Ulaganja u pokretanje, poboljšanje ili proširenje lokalnih temeljnih usluga za ruralno stanovništvo"</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</si>
  <si>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MJERA - 3.1.1. "Ulaganja u pokretanje, poboljšanje ili proširenje lokalnih temeljnih usluga za ruralno stanovništvo"</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</si>
  <si>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Tada je projekt neprihvatljiv za sufinanciranje. Preračun u kune se vrši sukladno tečaju navedenom u redu F.</t>
    </r>
  </si>
  <si>
    <r>
      <t xml:space="preserve">NAJVIŠI IZNOS POTPORE
- najviši iznos potpore je 70.000 EUR </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</si>
  <si>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ne može biti manji od 15.000 EUR 
</t>
    </r>
    <r>
      <rPr>
        <i/>
        <sz val="11"/>
        <rFont val="Calibri"/>
        <family val="2"/>
        <charset val="238"/>
        <scheme val="minor"/>
      </rPr>
      <t>Pojašnjenje: preračunati u kune najniži iznos sukladno tečaju iz reda F.</t>
    </r>
  </si>
</sst>
</file>

<file path=xl/styles.xml><?xml version="1.0" encoding="utf-8"?>
<styleSheet xmlns="http://schemas.openxmlformats.org/spreadsheetml/2006/main">
  <numFmts count="2">
    <numFmt numFmtId="164" formatCode="_-* #,##0.00\ [$€-813]_-;\-* #,##0.00\ [$€-813]_-;_-* &quot;-&quot;??\ [$€-813]_-;_-@_-"/>
    <numFmt numFmtId="165" formatCode="#,##0.000000"/>
  </numFmts>
  <fonts count="34">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sz val="11"/>
      <color theme="1"/>
      <name val="Calibri"/>
      <family val="2"/>
    </font>
    <font>
      <i/>
      <sz val="11"/>
      <color rgb="FFFF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Obič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N46"/>
  <sheetViews>
    <sheetView tabSelected="1" view="pageBreakPreview" zoomScaleNormal="40" zoomScaleSheetLayoutView="100" workbookViewId="0">
      <pane ySplit="2" topLeftCell="A41" activePane="bottomLeft" state="frozen"/>
      <selection pane="bottomLeft" activeCell="B42" sqref="B42"/>
    </sheetView>
  </sheetViews>
  <sheetFormatPr defaultRowHeight="28.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75.75" customHeight="1" thickBot="1">
      <c r="A1" s="183" t="s">
        <v>30</v>
      </c>
      <c r="B1" s="197" t="s">
        <v>222</v>
      </c>
      <c r="C1" s="198"/>
      <c r="D1" s="198"/>
      <c r="E1" s="198"/>
      <c r="F1" s="198"/>
      <c r="G1" s="199"/>
      <c r="H1" s="193" t="s">
        <v>223</v>
      </c>
      <c r="I1" s="194"/>
      <c r="J1" s="194"/>
      <c r="K1" s="194"/>
      <c r="L1" s="194"/>
      <c r="M1" s="195"/>
    </row>
    <row r="2" spans="1:13" ht="90.75" thickBot="1">
      <c r="A2" s="184"/>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c r="A3" s="98" t="s">
        <v>0</v>
      </c>
      <c r="B3" s="156" t="s">
        <v>135</v>
      </c>
      <c r="C3" s="85"/>
      <c r="D3" s="85"/>
      <c r="E3" s="85"/>
      <c r="F3" s="86">
        <f>SUM(F4:F11)</f>
        <v>0</v>
      </c>
      <c r="G3" s="87">
        <f>SUM(G4:G11)</f>
        <v>0</v>
      </c>
      <c r="H3" s="88"/>
      <c r="I3" s="89"/>
      <c r="J3" s="89"/>
      <c r="K3" s="89"/>
      <c r="L3" s="86">
        <f>SUM(L4:L11)</f>
        <v>0</v>
      </c>
      <c r="M3" s="87">
        <f>SUM(M4:M11)</f>
        <v>0</v>
      </c>
    </row>
    <row r="4" spans="1:13">
      <c r="A4" s="99"/>
      <c r="B4" s="157" t="s">
        <v>25</v>
      </c>
      <c r="C4" s="51"/>
      <c r="D4" s="51"/>
      <c r="E4" s="103"/>
      <c r="F4" s="52"/>
      <c r="G4" s="71"/>
      <c r="H4" s="72"/>
      <c r="I4" s="51"/>
      <c r="J4" s="51"/>
      <c r="K4" s="51"/>
      <c r="L4" s="52"/>
      <c r="M4" s="71"/>
    </row>
    <row r="5" spans="1:13">
      <c r="A5" s="99"/>
      <c r="B5" s="177"/>
      <c r="C5" s="53"/>
      <c r="D5" s="51"/>
      <c r="E5" s="103"/>
      <c r="F5" s="52"/>
      <c r="G5" s="52"/>
      <c r="H5" s="72"/>
      <c r="I5" s="51"/>
      <c r="J5" s="51"/>
      <c r="K5" s="51"/>
      <c r="L5" s="52"/>
      <c r="M5" s="71"/>
    </row>
    <row r="6" spans="1:13">
      <c r="A6" s="99"/>
      <c r="B6" s="158"/>
      <c r="C6" s="53"/>
      <c r="D6" s="51"/>
      <c r="E6" s="103"/>
      <c r="F6" s="52"/>
      <c r="G6" s="52"/>
      <c r="H6" s="72"/>
      <c r="I6" s="51"/>
      <c r="J6" s="51"/>
      <c r="K6" s="51"/>
      <c r="L6" s="52"/>
      <c r="M6" s="71"/>
    </row>
    <row r="7" spans="1:13">
      <c r="A7" s="99"/>
      <c r="B7" s="158"/>
      <c r="C7" s="53"/>
      <c r="D7" s="51"/>
      <c r="E7" s="103"/>
      <c r="F7" s="52"/>
      <c r="G7" s="52"/>
      <c r="H7" s="72"/>
      <c r="I7" s="51"/>
      <c r="J7" s="51"/>
      <c r="K7" s="51"/>
      <c r="L7" s="52"/>
      <c r="M7" s="71"/>
    </row>
    <row r="8" spans="1:13">
      <c r="A8" s="99"/>
      <c r="B8" s="154" t="s">
        <v>101</v>
      </c>
      <c r="C8" s="54"/>
      <c r="D8" s="55"/>
      <c r="E8" s="103"/>
      <c r="F8" s="178"/>
      <c r="G8" s="179"/>
      <c r="H8" s="73"/>
      <c r="I8" s="55"/>
      <c r="J8" s="55"/>
      <c r="K8" s="55"/>
      <c r="L8" s="178"/>
      <c r="M8" s="179"/>
    </row>
    <row r="9" spans="1:13">
      <c r="A9" s="99"/>
      <c r="B9" s="159"/>
      <c r="C9" s="54"/>
      <c r="D9" s="55"/>
      <c r="E9" s="103"/>
      <c r="F9" s="52"/>
      <c r="G9" s="52"/>
      <c r="H9" s="73"/>
      <c r="I9" s="55"/>
      <c r="J9" s="55"/>
      <c r="K9" s="55"/>
      <c r="L9" s="178"/>
      <c r="M9" s="179"/>
    </row>
    <row r="10" spans="1:13">
      <c r="A10" s="99"/>
      <c r="B10" s="159"/>
      <c r="C10" s="54"/>
      <c r="D10" s="55"/>
      <c r="E10" s="103"/>
      <c r="F10" s="52"/>
      <c r="G10" s="52"/>
      <c r="H10" s="73"/>
      <c r="I10" s="55"/>
      <c r="J10" s="55"/>
      <c r="K10" s="55"/>
      <c r="L10" s="178"/>
      <c r="M10" s="179"/>
    </row>
    <row r="11" spans="1:13" ht="28.5" customHeight="1">
      <c r="A11" s="99"/>
      <c r="B11" s="158"/>
      <c r="C11" s="53"/>
      <c r="D11" s="53"/>
      <c r="E11" s="103"/>
      <c r="F11" s="52"/>
      <c r="G11" s="52"/>
      <c r="H11" s="74"/>
      <c r="I11" s="53"/>
      <c r="J11" s="53"/>
      <c r="K11" s="53"/>
      <c r="L11" s="52"/>
      <c r="M11" s="71"/>
    </row>
    <row r="12" spans="1:13" ht="34.5" customHeight="1">
      <c r="A12" s="100" t="s">
        <v>136</v>
      </c>
      <c r="B12" s="160" t="s">
        <v>152</v>
      </c>
      <c r="C12" s="56"/>
      <c r="D12" s="62"/>
      <c r="E12" s="49"/>
      <c r="F12" s="49">
        <f>SUM(F13:F14)</f>
        <v>0</v>
      </c>
      <c r="G12" s="70">
        <f>SUM(G13:G14)</f>
        <v>0</v>
      </c>
      <c r="H12" s="75"/>
      <c r="I12" s="57"/>
      <c r="J12" s="57"/>
      <c r="K12" s="57"/>
      <c r="L12" s="49">
        <f>SUM(L13:L14)</f>
        <v>0</v>
      </c>
      <c r="M12" s="70">
        <f>SUM(M13:M14)</f>
        <v>0</v>
      </c>
    </row>
    <row r="13" spans="1:13">
      <c r="A13" s="99"/>
      <c r="B13" s="161"/>
      <c r="C13" s="58"/>
      <c r="D13" s="59"/>
      <c r="E13" s="60"/>
      <c r="F13" s="178"/>
      <c r="G13" s="182"/>
      <c r="H13" s="76"/>
      <c r="I13" s="61"/>
      <c r="J13" s="61"/>
      <c r="K13" s="61"/>
      <c r="L13" s="178"/>
      <c r="M13" s="179"/>
    </row>
    <row r="14" spans="1:13">
      <c r="A14" s="99"/>
      <c r="B14" s="161"/>
      <c r="C14" s="58"/>
      <c r="D14" s="59"/>
      <c r="E14" s="60"/>
      <c r="F14" s="182"/>
      <c r="G14" s="182"/>
      <c r="H14" s="76"/>
      <c r="I14" s="61"/>
      <c r="J14" s="61"/>
      <c r="K14" s="61"/>
      <c r="L14" s="178"/>
      <c r="M14" s="179"/>
    </row>
    <row r="15" spans="1:13" ht="45">
      <c r="A15" s="100" t="s">
        <v>1</v>
      </c>
      <c r="B15" s="160" t="s">
        <v>193</v>
      </c>
      <c r="C15" s="56"/>
      <c r="D15" s="62"/>
      <c r="E15" s="49"/>
      <c r="F15" s="49">
        <f>SUM(F16:F18)</f>
        <v>0</v>
      </c>
      <c r="G15" s="70">
        <f>SUM(G16:G18)</f>
        <v>0</v>
      </c>
      <c r="H15" s="77"/>
      <c r="I15" s="63"/>
      <c r="J15" s="63"/>
      <c r="K15" s="63"/>
      <c r="L15" s="49">
        <f>SUM(L16:L18)</f>
        <v>0</v>
      </c>
      <c r="M15" s="70">
        <f>SUM(M16:M18)</f>
        <v>0</v>
      </c>
    </row>
    <row r="16" spans="1:13">
      <c r="A16" s="99"/>
      <c r="B16" s="161"/>
      <c r="C16" s="58"/>
      <c r="D16" s="59"/>
      <c r="E16" s="60"/>
      <c r="F16" s="178"/>
      <c r="G16" s="182"/>
      <c r="H16" s="76"/>
      <c r="I16" s="61"/>
      <c r="J16" s="61"/>
      <c r="K16" s="61"/>
      <c r="L16" s="178"/>
      <c r="M16" s="179"/>
    </row>
    <row r="17" spans="1:14">
      <c r="A17" s="99"/>
      <c r="B17" s="161"/>
      <c r="C17" s="58"/>
      <c r="D17" s="59"/>
      <c r="E17" s="60"/>
      <c r="F17" s="182"/>
      <c r="G17" s="182"/>
      <c r="H17" s="76"/>
      <c r="I17" s="61"/>
      <c r="J17" s="61"/>
      <c r="K17" s="61"/>
      <c r="L17" s="178"/>
      <c r="M17" s="179"/>
    </row>
    <row r="18" spans="1:14">
      <c r="A18" s="99"/>
      <c r="B18" s="161"/>
      <c r="C18" s="58"/>
      <c r="D18" s="59"/>
      <c r="E18" s="60"/>
      <c r="F18" s="182"/>
      <c r="G18" s="182"/>
      <c r="H18" s="76"/>
      <c r="I18" s="61"/>
      <c r="J18" s="61"/>
      <c r="K18" s="61"/>
      <c r="L18" s="178"/>
      <c r="M18" s="179"/>
    </row>
    <row r="19" spans="1:14" ht="34.5" customHeight="1">
      <c r="A19" s="100" t="s">
        <v>2</v>
      </c>
      <c r="B19" s="160" t="s">
        <v>215</v>
      </c>
      <c r="C19" s="50"/>
      <c r="D19" s="50"/>
      <c r="E19" s="49"/>
      <c r="F19" s="49">
        <f>SUM(F20:F21)</f>
        <v>0</v>
      </c>
      <c r="G19" s="70">
        <f>SUM(G20:G21)</f>
        <v>0</v>
      </c>
      <c r="H19" s="75"/>
      <c r="I19" s="64"/>
      <c r="J19" s="64"/>
      <c r="K19" s="64"/>
      <c r="L19" s="49">
        <f>SUM(L20:L21)</f>
        <v>0</v>
      </c>
      <c r="M19" s="70">
        <f>SUM(M20:M21)</f>
        <v>0</v>
      </c>
    </row>
    <row r="20" spans="1:14">
      <c r="A20" s="99"/>
      <c r="B20" s="162" t="s">
        <v>17</v>
      </c>
      <c r="C20" s="65"/>
      <c r="D20" s="60"/>
      <c r="E20" s="60"/>
      <c r="F20" s="178"/>
      <c r="G20" s="182"/>
      <c r="H20" s="76"/>
      <c r="I20" s="61"/>
      <c r="J20" s="61"/>
      <c r="K20" s="61"/>
      <c r="L20" s="178"/>
      <c r="M20" s="179"/>
    </row>
    <row r="21" spans="1:14">
      <c r="A21" s="99"/>
      <c r="B21" s="162" t="s">
        <v>17</v>
      </c>
      <c r="C21" s="65"/>
      <c r="D21" s="60"/>
      <c r="E21" s="60"/>
      <c r="F21" s="182"/>
      <c r="G21" s="182"/>
      <c r="H21" s="76"/>
      <c r="I21" s="61"/>
      <c r="J21" s="61"/>
      <c r="K21" s="61"/>
      <c r="L21" s="178"/>
      <c r="M21" s="179"/>
    </row>
    <row r="22" spans="1:14" ht="39" customHeight="1">
      <c r="A22" s="100" t="s">
        <v>3</v>
      </c>
      <c r="B22" s="160" t="s">
        <v>199</v>
      </c>
      <c r="C22" s="50"/>
      <c r="D22" s="50"/>
      <c r="E22" s="50"/>
      <c r="F22" s="49">
        <f>SUM(F23:F24)</f>
        <v>0</v>
      </c>
      <c r="G22" s="70">
        <f>SUM(G23:G24)</f>
        <v>0</v>
      </c>
      <c r="H22" s="75"/>
      <c r="I22" s="64"/>
      <c r="J22" s="64"/>
      <c r="K22" s="64"/>
      <c r="L22" s="49">
        <f>SUM(L23:L24)</f>
        <v>0</v>
      </c>
      <c r="M22" s="70">
        <f>SUM(M23:M24)</f>
        <v>0</v>
      </c>
    </row>
    <row r="23" spans="1:14">
      <c r="A23" s="101"/>
      <c r="B23" s="162"/>
      <c r="C23" s="65"/>
      <c r="D23" s="59"/>
      <c r="E23" s="60"/>
      <c r="F23" s="178"/>
      <c r="G23" s="182"/>
      <c r="H23" s="76"/>
      <c r="I23" s="61"/>
      <c r="J23" s="61"/>
      <c r="K23" s="61"/>
      <c r="L23" s="178"/>
      <c r="M23" s="179"/>
    </row>
    <row r="24" spans="1:14" ht="29.25" thickBot="1">
      <c r="A24" s="102"/>
      <c r="B24" s="163"/>
      <c r="C24" s="82"/>
      <c r="D24" s="83"/>
      <c r="E24" s="84"/>
      <c r="F24" s="80"/>
      <c r="G24" s="81"/>
      <c r="H24" s="78"/>
      <c r="I24" s="79"/>
      <c r="J24" s="79"/>
      <c r="K24" s="79"/>
      <c r="L24" s="80"/>
      <c r="M24" s="81"/>
    </row>
    <row r="25" spans="1:14" ht="49.5" customHeight="1" thickBot="1">
      <c r="A25" s="185" t="s">
        <v>145</v>
      </c>
      <c r="B25" s="186"/>
      <c r="C25" s="186"/>
      <c r="D25" s="186"/>
      <c r="E25" s="186"/>
      <c r="F25" s="186"/>
      <c r="G25" s="186"/>
      <c r="H25" s="186"/>
      <c r="I25" s="186"/>
      <c r="J25" s="186"/>
      <c r="K25" s="186"/>
      <c r="L25" s="186"/>
      <c r="M25" s="187"/>
    </row>
    <row r="26" spans="1:14" ht="18" customHeight="1" thickBot="1">
      <c r="A26" s="180"/>
      <c r="B26" s="164"/>
      <c r="C26" s="66"/>
      <c r="D26" s="66"/>
      <c r="E26" s="66"/>
      <c r="F26" s="66"/>
      <c r="G26" s="66"/>
      <c r="H26" s="66"/>
      <c r="I26" s="66"/>
      <c r="J26" s="66"/>
      <c r="K26" s="66"/>
      <c r="L26" s="66"/>
      <c r="M26" s="181"/>
    </row>
    <row r="27" spans="1:14" s="48" customFormat="1" ht="36" customHeight="1" thickBot="1">
      <c r="A27" s="68"/>
      <c r="B27" s="165"/>
      <c r="C27" s="69"/>
      <c r="D27" s="69"/>
      <c r="E27" s="130"/>
      <c r="F27" s="131" t="s">
        <v>31</v>
      </c>
      <c r="G27" s="132" t="s">
        <v>37</v>
      </c>
      <c r="H27" s="133"/>
      <c r="I27" s="67"/>
      <c r="J27" s="67"/>
      <c r="K27" s="134"/>
      <c r="L27" s="135" t="s">
        <v>31</v>
      </c>
      <c r="M27" s="136" t="s">
        <v>37</v>
      </c>
      <c r="N27" s="117"/>
    </row>
    <row r="28" spans="1:14" ht="138.75" customHeight="1">
      <c r="A28" s="137" t="s">
        <v>4</v>
      </c>
      <c r="B28" s="166" t="s">
        <v>219</v>
      </c>
      <c r="C28" s="109"/>
      <c r="D28" s="109"/>
      <c r="E28" s="109"/>
      <c r="F28" s="110">
        <v>7.4124999999999996</v>
      </c>
      <c r="G28" s="112">
        <v>7.4124999999999996</v>
      </c>
      <c r="H28" s="128"/>
      <c r="I28" s="111"/>
      <c r="J28" s="111"/>
      <c r="K28" s="111"/>
      <c r="L28" s="110"/>
      <c r="M28" s="118"/>
    </row>
    <row r="29" spans="1:14" ht="52.5" customHeight="1">
      <c r="A29" s="100" t="s">
        <v>5</v>
      </c>
      <c r="B29" s="167" t="s">
        <v>200</v>
      </c>
      <c r="C29" s="2"/>
      <c r="D29" s="2"/>
      <c r="E29" s="2"/>
      <c r="F29" s="104">
        <f>F3</f>
        <v>0</v>
      </c>
      <c r="G29" s="113">
        <f>G3</f>
        <v>0</v>
      </c>
      <c r="H29" s="39"/>
      <c r="I29" s="40"/>
      <c r="J29" s="40"/>
      <c r="K29" s="40"/>
      <c r="L29" s="104">
        <f>L3</f>
        <v>0</v>
      </c>
      <c r="M29" s="119">
        <f>M3</f>
        <v>0</v>
      </c>
    </row>
    <row r="30" spans="1:14" ht="70.5" customHeight="1">
      <c r="A30" s="100" t="s">
        <v>6</v>
      </c>
      <c r="B30" s="168" t="s">
        <v>220</v>
      </c>
      <c r="C30" s="3"/>
      <c r="D30" s="3"/>
      <c r="E30" s="3"/>
      <c r="F30" s="105"/>
      <c r="G30" s="126"/>
      <c r="H30" s="9"/>
      <c r="I30" s="41"/>
      <c r="J30" s="41"/>
      <c r="K30" s="41"/>
      <c r="L30" s="108">
        <f>IFERROR(L29/F29,0)</f>
        <v>0</v>
      </c>
      <c r="M30" s="120">
        <f>IFERROR(M29/G29,0)</f>
        <v>0</v>
      </c>
    </row>
    <row r="31" spans="1:14" ht="99" customHeight="1">
      <c r="A31" s="100" t="s">
        <v>137</v>
      </c>
      <c r="B31" s="4" t="s">
        <v>201</v>
      </c>
      <c r="C31" s="196"/>
      <c r="D31" s="196"/>
      <c r="E31" s="196"/>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c r="A34" s="100" t="s">
        <v>9</v>
      </c>
      <c r="B34" s="37" t="s">
        <v>203</v>
      </c>
      <c r="C34" s="5"/>
      <c r="D34" s="5"/>
      <c r="E34" s="5"/>
      <c r="F34" s="106">
        <f>F29+F33</f>
        <v>0</v>
      </c>
      <c r="G34" s="114">
        <f>G29+G33</f>
        <v>0</v>
      </c>
      <c r="H34" s="43"/>
      <c r="I34" s="40"/>
      <c r="J34" s="40"/>
      <c r="K34" s="40"/>
      <c r="L34" s="106">
        <f>L29+L33</f>
        <v>0</v>
      </c>
      <c r="M34" s="121">
        <f>M29+M33</f>
        <v>0</v>
      </c>
    </row>
    <row r="35" spans="1:13" ht="118.5" customHeight="1">
      <c r="A35" s="100" t="s">
        <v>10</v>
      </c>
      <c r="B35" s="37" t="s">
        <v>204</v>
      </c>
      <c r="C35" s="5"/>
      <c r="D35" s="5"/>
      <c r="E35" s="5"/>
      <c r="F35" s="200">
        <v>0</v>
      </c>
      <c r="G35" s="201"/>
      <c r="H35" s="43"/>
      <c r="I35" s="40"/>
      <c r="J35" s="40"/>
      <c r="K35" s="40"/>
      <c r="L35" s="188"/>
      <c r="M35" s="189"/>
    </row>
    <row r="36" spans="1:13" ht="63.75" customHeight="1">
      <c r="A36" s="100" t="s">
        <v>11</v>
      </c>
      <c r="B36" s="37" t="s">
        <v>221</v>
      </c>
      <c r="C36" s="5"/>
      <c r="D36" s="5"/>
      <c r="E36" s="5"/>
      <c r="F36" s="200">
        <v>0</v>
      </c>
      <c r="G36" s="201"/>
      <c r="H36" s="43"/>
      <c r="I36" s="40"/>
      <c r="J36" s="40"/>
      <c r="K36" s="40"/>
      <c r="L36" s="188"/>
      <c r="M36" s="189"/>
    </row>
    <row r="37" spans="1:13" ht="158.25" customHeight="1">
      <c r="A37" s="100" t="s">
        <v>12</v>
      </c>
      <c r="B37" s="154" t="s">
        <v>196</v>
      </c>
      <c r="C37" s="6"/>
      <c r="D37" s="6"/>
      <c r="E37" s="6"/>
      <c r="F37" s="190"/>
      <c r="G37" s="192"/>
      <c r="H37" s="44"/>
      <c r="I37" s="40"/>
      <c r="J37" s="40"/>
      <c r="K37" s="40"/>
      <c r="L37" s="190"/>
      <c r="M37" s="191"/>
    </row>
    <row r="38" spans="1:13" ht="60">
      <c r="A38" s="100" t="s">
        <v>13</v>
      </c>
      <c r="B38" s="37" t="s">
        <v>225</v>
      </c>
      <c r="C38" s="172"/>
      <c r="D38" s="45"/>
      <c r="E38" s="173"/>
      <c r="F38" s="107"/>
      <c r="G38" s="107"/>
      <c r="H38" s="43"/>
      <c r="I38" s="40"/>
      <c r="J38" s="40"/>
      <c r="K38" s="40"/>
      <c r="L38" s="107"/>
      <c r="M38" s="122"/>
    </row>
    <row r="39" spans="1:13" ht="45">
      <c r="A39" s="100" t="s">
        <v>24</v>
      </c>
      <c r="B39" s="4" t="s">
        <v>226</v>
      </c>
      <c r="C39" s="174"/>
      <c r="D39" s="175"/>
      <c r="E39" s="176"/>
      <c r="F39" s="104"/>
      <c r="G39" s="113"/>
      <c r="H39" s="43"/>
      <c r="I39" s="40"/>
      <c r="J39" s="40"/>
      <c r="K39" s="40"/>
      <c r="L39" s="104"/>
      <c r="M39" s="119"/>
    </row>
    <row r="40" spans="1:13" ht="144.75" customHeight="1">
      <c r="A40" s="100" t="s">
        <v>14</v>
      </c>
      <c r="B40" s="37" t="s">
        <v>216</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c r="A41" s="100" t="s">
        <v>15</v>
      </c>
      <c r="B41" s="169" t="s">
        <v>208</v>
      </c>
      <c r="C41" s="7"/>
      <c r="D41" s="7"/>
      <c r="E41" s="7"/>
      <c r="F41" s="152">
        <v>0</v>
      </c>
      <c r="G41" s="153">
        <v>0</v>
      </c>
      <c r="H41" s="10"/>
      <c r="I41" s="41"/>
      <c r="J41" s="41"/>
      <c r="K41" s="41"/>
      <c r="L41" s="107">
        <f>IFERROR(ROUND((IF(L30&lt;80%, F40*0.05)), 2),0)</f>
        <v>0</v>
      </c>
      <c r="M41" s="122">
        <f>IFERROR(ROUND((IF(M30&lt;80%, G40*0.05)), 2),0)</f>
        <v>0</v>
      </c>
    </row>
    <row r="42" spans="1:13" ht="81" customHeight="1">
      <c r="A42" s="100" t="s">
        <v>16</v>
      </c>
      <c r="B42" s="169" t="s">
        <v>209</v>
      </c>
      <c r="C42" s="7"/>
      <c r="D42" s="7"/>
      <c r="E42" s="7"/>
      <c r="F42" s="107">
        <f>F40-F41</f>
        <v>0</v>
      </c>
      <c r="G42" s="122">
        <f>G40-G41</f>
        <v>0</v>
      </c>
      <c r="H42" s="10"/>
      <c r="I42" s="41"/>
      <c r="J42" s="41"/>
      <c r="K42" s="41"/>
      <c r="L42" s="107">
        <f>L40-L41</f>
        <v>0</v>
      </c>
      <c r="M42" s="122">
        <f>M40-M41</f>
        <v>0</v>
      </c>
    </row>
    <row r="43" spans="1:13" ht="77.25" customHeight="1">
      <c r="A43" s="100" t="s">
        <v>21</v>
      </c>
      <c r="B43" s="37" t="s">
        <v>224</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c r="A44" s="100" t="s">
        <v>194</v>
      </c>
      <c r="B44" s="37" t="s">
        <v>205</v>
      </c>
      <c r="C44" s="5"/>
      <c r="D44" s="5"/>
      <c r="E44" s="5"/>
      <c r="F44" s="104">
        <f>F43-F42</f>
        <v>0</v>
      </c>
      <c r="G44" s="113">
        <f>G43-G42</f>
        <v>0</v>
      </c>
      <c r="H44" s="42"/>
      <c r="I44" s="40"/>
      <c r="J44" s="40"/>
      <c r="K44" s="40"/>
      <c r="L44" s="104">
        <f>L43-L42</f>
        <v>0</v>
      </c>
      <c r="M44" s="119">
        <f>M43-M42</f>
        <v>0</v>
      </c>
    </row>
    <row r="45" spans="1:13" ht="33" customHeight="1">
      <c r="A45" s="100" t="s">
        <v>23</v>
      </c>
      <c r="B45" s="37" t="s">
        <v>210</v>
      </c>
      <c r="C45" s="5"/>
      <c r="D45" s="5"/>
      <c r="E45" s="5"/>
      <c r="F45" s="104">
        <f>ROUND((F40*0.9), 2)</f>
        <v>0</v>
      </c>
      <c r="G45" s="113">
        <f>ROUND((G40*0.9), 2)</f>
        <v>0</v>
      </c>
      <c r="H45" s="43"/>
      <c r="I45" s="40"/>
      <c r="J45" s="40"/>
      <c r="K45" s="40"/>
      <c r="L45" s="104">
        <f>ROUND((L40*0.9), 2)</f>
        <v>0</v>
      </c>
      <c r="M45" s="119">
        <f>ROUND((M40*0.9), 2)</f>
        <v>0</v>
      </c>
    </row>
    <row r="46" spans="1:13" ht="34.5" customHeight="1" thickBot="1">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xmlns:x14="http://schemas.microsoft.com/office/spreadsheetml/2009/9/main">
    <ext uri="{CCE6A557-97BC-4b89-ADB6-D9C93CAAB3DF}">
      <x14:dataValidations xmlns:xm="http://schemas.microsoft.com/office/excel/2006/main" xWindow="881" yWindow="190" count="3">
        <x14:dataValidation type="list" allowBlank="1" showInputMessage="1" showErrorMessage="1">
          <x14:formula1>
            <xm:f>Sheet3!$B$1:$B$3</xm:f>
          </x14:formula1>
          <xm:sqref>E4:E11</xm:sqref>
        </x14:dataValidation>
        <x14:dataValidation type="list" allowBlank="1" showInputMessage="1" showErrorMessage="1">
          <x14:formula1>
            <xm:f>Sheet3!$C$1:$C$20</xm:f>
          </x14:formula1>
          <xm:sqref>B5:B7</xm:sqref>
        </x14:dataValidation>
        <x14:dataValidation type="list" allowBlank="1" showInputMessage="1" showErrorMessage="1">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3"/>
  <dimension ref="A1:E86"/>
  <sheetViews>
    <sheetView topLeftCell="A70" workbookViewId="0">
      <selection activeCell="D72" sqref="D72"/>
    </sheetView>
  </sheetViews>
  <sheetFormatPr defaultRowHeight="15"/>
  <cols>
    <col min="1" max="1" width="9.140625" style="1"/>
    <col min="2" max="2" width="23.140625" style="1" customWidth="1"/>
    <col min="3" max="3" width="24.7109375" style="1" customWidth="1"/>
    <col min="4" max="16384" width="9.140625" style="1"/>
  </cols>
  <sheetData>
    <row r="1" spans="1:5" ht="15.75" customHeight="1" thickBot="1">
      <c r="A1" s="11" t="s">
        <v>39</v>
      </c>
      <c r="B1" s="12"/>
      <c r="C1" s="12"/>
      <c r="D1" s="12"/>
      <c r="E1" s="13"/>
    </row>
    <row r="2" spans="1:5" ht="28.5" customHeight="1" thickBot="1">
      <c r="A2" s="11" t="s">
        <v>40</v>
      </c>
      <c r="B2" s="12"/>
      <c r="C2" s="12"/>
      <c r="D2" s="12"/>
      <c r="E2" s="13"/>
    </row>
    <row r="3" spans="1:5" ht="15.75" thickBot="1">
      <c r="A3" s="14" t="s">
        <v>25</v>
      </c>
      <c r="B3" s="15"/>
      <c r="C3" s="15"/>
      <c r="D3" s="15"/>
      <c r="E3" s="16"/>
    </row>
    <row r="4" spans="1:5" ht="170.25" customHeight="1" thickBot="1">
      <c r="A4" s="17"/>
      <c r="B4" s="18"/>
      <c r="C4" s="19" t="s">
        <v>130</v>
      </c>
      <c r="D4" s="20" t="s">
        <v>27</v>
      </c>
      <c r="E4" s="21" t="s">
        <v>41</v>
      </c>
    </row>
    <row r="5" spans="1:5" ht="89.25" customHeight="1" thickBot="1">
      <c r="A5" s="17"/>
      <c r="B5" s="18"/>
      <c r="C5" s="22" t="s">
        <v>126</v>
      </c>
      <c r="D5" s="20" t="s">
        <v>27</v>
      </c>
      <c r="E5" s="21" t="s">
        <v>42</v>
      </c>
    </row>
    <row r="6" spans="1:5" ht="68.25" thickBot="1">
      <c r="A6" s="17"/>
      <c r="B6" s="18"/>
      <c r="C6" s="22" t="s">
        <v>127</v>
      </c>
      <c r="D6" s="20" t="s">
        <v>27</v>
      </c>
      <c r="E6" s="21" t="s">
        <v>42</v>
      </c>
    </row>
    <row r="7" spans="1:5" ht="113.25" thickBot="1">
      <c r="A7" s="17"/>
      <c r="B7" s="18"/>
      <c r="C7" s="22" t="s">
        <v>43</v>
      </c>
      <c r="D7" s="20" t="s">
        <v>27</v>
      </c>
      <c r="E7" s="21" t="s">
        <v>41</v>
      </c>
    </row>
    <row r="8" spans="1:5" ht="57" thickBot="1">
      <c r="A8" s="17"/>
      <c r="B8" s="18"/>
      <c r="C8" s="19" t="s">
        <v>128</v>
      </c>
      <c r="D8" s="20" t="s">
        <v>27</v>
      </c>
      <c r="E8" s="21" t="s">
        <v>42</v>
      </c>
    </row>
    <row r="9" spans="1:5" ht="68.25" thickBot="1">
      <c r="A9" s="17"/>
      <c r="B9" s="18"/>
      <c r="C9" s="19" t="s">
        <v>44</v>
      </c>
      <c r="D9" s="23" t="s">
        <v>27</v>
      </c>
      <c r="E9" s="23" t="s">
        <v>41</v>
      </c>
    </row>
    <row r="10" spans="1:5" ht="68.25" thickBot="1">
      <c r="A10" s="17"/>
      <c r="B10" s="18"/>
      <c r="C10" s="19" t="s">
        <v>45</v>
      </c>
      <c r="D10" s="20" t="s">
        <v>27</v>
      </c>
      <c r="E10" s="20" t="s">
        <v>46</v>
      </c>
    </row>
    <row r="11" spans="1:5" ht="23.25" thickBot="1">
      <c r="A11" s="17"/>
      <c r="B11" s="18"/>
      <c r="C11" s="19" t="s">
        <v>129</v>
      </c>
      <c r="D11" s="23" t="s">
        <v>27</v>
      </c>
      <c r="E11" s="20" t="s">
        <v>47</v>
      </c>
    </row>
    <row r="12" spans="1:5" ht="168" customHeight="1" thickBot="1">
      <c r="A12" s="17"/>
      <c r="B12" s="18"/>
      <c r="C12" s="22" t="s">
        <v>48</v>
      </c>
      <c r="D12" s="20" t="s">
        <v>27</v>
      </c>
      <c r="E12" s="21"/>
    </row>
    <row r="13" spans="1:5" ht="104.25" customHeight="1" thickBot="1">
      <c r="A13" s="17"/>
      <c r="B13" s="18"/>
      <c r="C13" s="19" t="s">
        <v>49</v>
      </c>
      <c r="D13" s="20" t="s">
        <v>27</v>
      </c>
      <c r="E13" s="21"/>
    </row>
    <row r="14" spans="1:5" ht="124.5" thickBot="1">
      <c r="A14" s="24"/>
      <c r="B14" s="25"/>
      <c r="C14" s="26" t="s">
        <v>50</v>
      </c>
      <c r="D14" s="27" t="s">
        <v>27</v>
      </c>
      <c r="E14" s="28" t="s">
        <v>47</v>
      </c>
    </row>
    <row r="15" spans="1:5" ht="90.75" thickBot="1">
      <c r="A15" s="24"/>
      <c r="B15" s="25"/>
      <c r="C15" s="26" t="s">
        <v>51</v>
      </c>
      <c r="D15" s="27" t="s">
        <v>27</v>
      </c>
      <c r="E15" s="28"/>
    </row>
    <row r="16" spans="1:5" ht="15.75" thickBot="1">
      <c r="A16" s="14" t="s">
        <v>26</v>
      </c>
      <c r="B16" s="15"/>
      <c r="C16" s="15"/>
      <c r="D16" s="15"/>
      <c r="E16" s="16"/>
    </row>
    <row r="17" spans="1:5" ht="57" thickBot="1">
      <c r="A17" s="24"/>
      <c r="B17" s="25"/>
      <c r="C17" s="29" t="s">
        <v>52</v>
      </c>
      <c r="D17" s="27" t="s">
        <v>27</v>
      </c>
      <c r="E17" s="30" t="s">
        <v>34</v>
      </c>
    </row>
    <row r="18" spans="1:5" ht="45.75" thickBot="1">
      <c r="A18" s="24"/>
      <c r="B18" s="25"/>
      <c r="C18" s="29" t="s">
        <v>53</v>
      </c>
      <c r="D18" s="27" t="s">
        <v>27</v>
      </c>
      <c r="E18" s="30" t="s">
        <v>47</v>
      </c>
    </row>
    <row r="19" spans="1:5" ht="79.5" thickBot="1">
      <c r="A19" s="24"/>
      <c r="B19" s="25"/>
      <c r="C19" s="29" t="s">
        <v>54</v>
      </c>
      <c r="D19" s="27" t="s">
        <v>27</v>
      </c>
      <c r="E19" s="30"/>
    </row>
    <row r="20" spans="1:5" ht="79.5" thickBot="1">
      <c r="A20" s="24"/>
      <c r="B20" s="25"/>
      <c r="C20" s="29" t="s">
        <v>55</v>
      </c>
      <c r="D20" s="27" t="s">
        <v>27</v>
      </c>
      <c r="E20" s="30" t="s">
        <v>56</v>
      </c>
    </row>
    <row r="21" spans="1:5" ht="23.25" thickBot="1">
      <c r="A21" s="24"/>
      <c r="B21" s="25"/>
      <c r="C21" s="29" t="s">
        <v>57</v>
      </c>
      <c r="D21" s="27" t="s">
        <v>27</v>
      </c>
      <c r="E21" s="30"/>
    </row>
    <row r="22" spans="1:5" ht="15.75" thickBot="1">
      <c r="A22" s="24"/>
      <c r="B22" s="25"/>
      <c r="C22" s="29" t="s">
        <v>58</v>
      </c>
      <c r="D22" s="27" t="s">
        <v>27</v>
      </c>
      <c r="E22" s="30" t="s">
        <v>34</v>
      </c>
    </row>
    <row r="23" spans="1:5" ht="15.75" thickBot="1">
      <c r="A23" s="24"/>
      <c r="B23" s="25"/>
      <c r="C23" s="29" t="s">
        <v>59</v>
      </c>
      <c r="D23" s="27" t="s">
        <v>27</v>
      </c>
      <c r="E23" s="30"/>
    </row>
    <row r="24" spans="1:5" ht="23.25" thickBot="1">
      <c r="A24" s="24"/>
      <c r="B24" s="25"/>
      <c r="C24" s="29" t="s">
        <v>60</v>
      </c>
      <c r="D24" s="27" t="s">
        <v>27</v>
      </c>
      <c r="E24" s="30"/>
    </row>
    <row r="25" spans="1:5" ht="23.25" thickBot="1">
      <c r="A25" s="24"/>
      <c r="B25" s="25"/>
      <c r="C25" s="29" t="s">
        <v>61</v>
      </c>
      <c r="D25" s="27" t="s">
        <v>27</v>
      </c>
      <c r="E25" s="30"/>
    </row>
    <row r="26" spans="1:5" ht="45.75" thickBot="1">
      <c r="A26" s="24"/>
      <c r="B26" s="25"/>
      <c r="C26" s="29" t="s">
        <v>62</v>
      </c>
      <c r="D26" s="27" t="s">
        <v>27</v>
      </c>
      <c r="E26" s="30"/>
    </row>
    <row r="27" spans="1:5" ht="23.25" thickBot="1">
      <c r="A27" s="24"/>
      <c r="B27" s="25"/>
      <c r="C27" s="29" t="s">
        <v>63</v>
      </c>
      <c r="D27" s="27" t="s">
        <v>27</v>
      </c>
      <c r="E27" s="30"/>
    </row>
    <row r="28" spans="1:5" ht="23.25" thickBot="1">
      <c r="A28" s="24"/>
      <c r="B28" s="25"/>
      <c r="C28" s="29" t="s">
        <v>64</v>
      </c>
      <c r="D28" s="27" t="s">
        <v>27</v>
      </c>
      <c r="E28" s="30"/>
    </row>
    <row r="29" spans="1:5" ht="23.25" thickBot="1">
      <c r="A29" s="24"/>
      <c r="B29" s="25"/>
      <c r="C29" s="29" t="s">
        <v>65</v>
      </c>
      <c r="D29" s="27" t="s">
        <v>27</v>
      </c>
      <c r="E29" s="30"/>
    </row>
    <row r="30" spans="1:5" ht="23.25" thickBot="1">
      <c r="A30" s="24"/>
      <c r="B30" s="25"/>
      <c r="C30" s="29" t="s">
        <v>66</v>
      </c>
      <c r="D30" s="27" t="s">
        <v>27</v>
      </c>
      <c r="E30" s="30"/>
    </row>
    <row r="31" spans="1:5" ht="34.5" thickBot="1">
      <c r="A31" s="24"/>
      <c r="B31" s="25"/>
      <c r="C31" s="29" t="s">
        <v>67</v>
      </c>
      <c r="D31" s="27" t="s">
        <v>27</v>
      </c>
      <c r="E31" s="30"/>
    </row>
    <row r="32" spans="1:5" ht="23.25" thickBot="1">
      <c r="A32" s="24"/>
      <c r="B32" s="25"/>
      <c r="C32" s="29" t="s">
        <v>68</v>
      </c>
      <c r="D32" s="27" t="s">
        <v>27</v>
      </c>
      <c r="E32" s="30"/>
    </row>
    <row r="33" spans="1:5" ht="15.75" thickBot="1">
      <c r="A33" s="24"/>
      <c r="B33" s="25"/>
      <c r="C33" s="29" t="s">
        <v>69</v>
      </c>
      <c r="D33" s="27" t="s">
        <v>27</v>
      </c>
      <c r="E33" s="30"/>
    </row>
    <row r="34" spans="1:5" ht="23.25" thickBot="1">
      <c r="A34" s="24"/>
      <c r="B34" s="25"/>
      <c r="C34" s="29" t="s">
        <v>70</v>
      </c>
      <c r="D34" s="27" t="s">
        <v>27</v>
      </c>
      <c r="E34" s="30"/>
    </row>
    <row r="35" spans="1:5" ht="23.25" thickBot="1">
      <c r="A35" s="24"/>
      <c r="B35" s="25"/>
      <c r="C35" s="29" t="s">
        <v>71</v>
      </c>
      <c r="D35" s="27" t="s">
        <v>27</v>
      </c>
      <c r="E35" s="30"/>
    </row>
    <row r="36" spans="1:5" ht="23.25" thickBot="1">
      <c r="A36" s="24"/>
      <c r="B36" s="25"/>
      <c r="C36" s="29" t="s">
        <v>72</v>
      </c>
      <c r="D36" s="27" t="s">
        <v>27</v>
      </c>
      <c r="E36" s="30"/>
    </row>
    <row r="37" spans="1:5" ht="34.5" thickBot="1">
      <c r="A37" s="24"/>
      <c r="B37" s="25"/>
      <c r="C37" s="29" t="s">
        <v>73</v>
      </c>
      <c r="D37" s="27" t="s">
        <v>27</v>
      </c>
      <c r="E37" s="30" t="s">
        <v>47</v>
      </c>
    </row>
    <row r="38" spans="1:5" ht="23.25" thickBot="1">
      <c r="A38" s="24"/>
      <c r="B38" s="25"/>
      <c r="C38" s="29" t="s">
        <v>74</v>
      </c>
      <c r="D38" s="27" t="s">
        <v>27</v>
      </c>
      <c r="E38" s="30"/>
    </row>
    <row r="39" spans="1:5" ht="15.75" thickBot="1">
      <c r="A39" s="31"/>
      <c r="B39" s="32"/>
      <c r="C39" s="29" t="s">
        <v>75</v>
      </c>
      <c r="D39" s="27" t="s">
        <v>27</v>
      </c>
      <c r="E39" s="30"/>
    </row>
    <row r="40" spans="1:5" ht="15.75" thickBot="1">
      <c r="A40" s="31"/>
      <c r="B40" s="32"/>
      <c r="C40" s="29" t="s">
        <v>76</v>
      </c>
      <c r="D40" s="27" t="s">
        <v>27</v>
      </c>
      <c r="E40" s="30"/>
    </row>
    <row r="41" spans="1:5" ht="15.75" thickBot="1">
      <c r="A41" s="31"/>
      <c r="B41" s="32"/>
      <c r="C41" s="29" t="s">
        <v>77</v>
      </c>
      <c r="D41" s="27" t="s">
        <v>27</v>
      </c>
      <c r="E41" s="30"/>
    </row>
    <row r="42" spans="1:5" ht="23.25" thickBot="1">
      <c r="A42" s="24"/>
      <c r="B42" s="25"/>
      <c r="C42" s="29" t="s">
        <v>78</v>
      </c>
      <c r="D42" s="27" t="s">
        <v>27</v>
      </c>
      <c r="E42" s="30"/>
    </row>
    <row r="43" spans="1:5" ht="15.75" thickBot="1">
      <c r="A43" s="24"/>
      <c r="B43" s="25"/>
      <c r="C43" s="29" t="s">
        <v>79</v>
      </c>
      <c r="D43" s="27" t="s">
        <v>27</v>
      </c>
      <c r="E43" s="30" t="s">
        <v>80</v>
      </c>
    </row>
    <row r="44" spans="1:5" ht="45.75" thickBot="1">
      <c r="A44" s="24"/>
      <c r="B44" s="25"/>
      <c r="C44" s="29" t="s">
        <v>81</v>
      </c>
      <c r="D44" s="27" t="s">
        <v>27</v>
      </c>
      <c r="E44" s="30"/>
    </row>
    <row r="45" spans="1:5" ht="23.25" thickBot="1">
      <c r="A45" s="24"/>
      <c r="B45" s="25"/>
      <c r="C45" s="29" t="s">
        <v>82</v>
      </c>
      <c r="D45" s="27" t="s">
        <v>27</v>
      </c>
      <c r="E45" s="30"/>
    </row>
    <row r="46" spans="1:5" ht="34.5" thickBot="1">
      <c r="A46" s="24"/>
      <c r="B46" s="25"/>
      <c r="C46" s="29" t="s">
        <v>83</v>
      </c>
      <c r="D46" s="27" t="s">
        <v>27</v>
      </c>
      <c r="E46" s="30"/>
    </row>
    <row r="47" spans="1:5" ht="15.75" thickBot="1">
      <c r="A47" s="24"/>
      <c r="B47" s="25"/>
      <c r="C47" s="29" t="s">
        <v>84</v>
      </c>
      <c r="D47" s="27" t="s">
        <v>27</v>
      </c>
      <c r="E47" s="30"/>
    </row>
    <row r="48" spans="1:5" ht="34.5" thickBot="1">
      <c r="A48" s="24"/>
      <c r="B48" s="25"/>
      <c r="C48" s="29" t="s">
        <v>85</v>
      </c>
      <c r="D48" s="27" t="s">
        <v>27</v>
      </c>
      <c r="E48" s="30"/>
    </row>
    <row r="49" spans="1:5" ht="57" thickBot="1">
      <c r="A49" s="24"/>
      <c r="B49" s="25"/>
      <c r="C49" s="29" t="s">
        <v>86</v>
      </c>
      <c r="D49" s="27" t="s">
        <v>27</v>
      </c>
      <c r="E49" s="30" t="s">
        <v>47</v>
      </c>
    </row>
    <row r="50" spans="1:5" ht="15.75" thickBot="1">
      <c r="A50" s="24"/>
      <c r="B50" s="25"/>
      <c r="C50" s="29" t="s">
        <v>87</v>
      </c>
      <c r="D50" s="27" t="s">
        <v>27</v>
      </c>
      <c r="E50" s="30" t="s">
        <v>47</v>
      </c>
    </row>
    <row r="51" spans="1:5" ht="34.5" thickBot="1">
      <c r="A51" s="24"/>
      <c r="B51" s="25"/>
      <c r="C51" s="29" t="s">
        <v>88</v>
      </c>
      <c r="D51" s="27" t="s">
        <v>27</v>
      </c>
      <c r="E51" s="30"/>
    </row>
    <row r="52" spans="1:5" ht="45.75" thickBot="1">
      <c r="A52" s="24"/>
      <c r="B52" s="25"/>
      <c r="C52" s="29" t="s">
        <v>89</v>
      </c>
      <c r="D52" s="27" t="s">
        <v>27</v>
      </c>
      <c r="E52" s="30"/>
    </row>
    <row r="53" spans="1:5" ht="58.5" thickBot="1">
      <c r="A53" s="24"/>
      <c r="B53" s="25"/>
      <c r="C53" s="33" t="s">
        <v>90</v>
      </c>
      <c r="D53" s="27" t="s">
        <v>27</v>
      </c>
      <c r="E53" s="30"/>
    </row>
    <row r="54" spans="1:5" ht="79.5" thickBot="1">
      <c r="A54" s="24"/>
      <c r="B54" s="25"/>
      <c r="C54" s="29" t="s">
        <v>91</v>
      </c>
      <c r="D54" s="27" t="s">
        <v>27</v>
      </c>
      <c r="E54" s="30"/>
    </row>
    <row r="55" spans="1:5" ht="23.25" thickBot="1">
      <c r="A55" s="24"/>
      <c r="B55" s="25"/>
      <c r="C55" s="29" t="s">
        <v>92</v>
      </c>
      <c r="D55" s="27" t="s">
        <v>27</v>
      </c>
      <c r="E55" s="30"/>
    </row>
    <row r="56" spans="1:5" ht="57" thickBot="1">
      <c r="A56" s="24"/>
      <c r="B56" s="25"/>
      <c r="C56" s="29" t="s">
        <v>93</v>
      </c>
      <c r="D56" s="27" t="s">
        <v>27</v>
      </c>
      <c r="E56" s="30"/>
    </row>
    <row r="57" spans="1:5" ht="45.75" thickBot="1">
      <c r="A57" s="24"/>
      <c r="B57" s="25"/>
      <c r="C57" s="29" t="s">
        <v>94</v>
      </c>
      <c r="D57" s="27" t="s">
        <v>27</v>
      </c>
      <c r="E57" s="30"/>
    </row>
    <row r="58" spans="1:5" ht="23.25" thickBot="1">
      <c r="A58" s="24"/>
      <c r="B58" s="25"/>
      <c r="C58" s="29" t="s">
        <v>95</v>
      </c>
      <c r="D58" s="27" t="s">
        <v>27</v>
      </c>
      <c r="E58" s="30"/>
    </row>
    <row r="59" spans="1:5" ht="15.75" thickBot="1">
      <c r="A59" s="24"/>
      <c r="B59" s="25"/>
      <c r="C59" s="29" t="s">
        <v>96</v>
      </c>
      <c r="D59" s="27" t="s">
        <v>27</v>
      </c>
      <c r="E59" s="30"/>
    </row>
    <row r="60" spans="1:5" ht="23.25" thickBot="1">
      <c r="A60" s="24"/>
      <c r="B60" s="25"/>
      <c r="C60" s="29" t="s">
        <v>97</v>
      </c>
      <c r="D60" s="27" t="s">
        <v>27</v>
      </c>
      <c r="E60" s="30"/>
    </row>
    <row r="61" spans="1:5" ht="23.25" thickBot="1">
      <c r="A61" s="24"/>
      <c r="B61" s="25"/>
      <c r="C61" s="29" t="s">
        <v>98</v>
      </c>
      <c r="D61" s="27" t="s">
        <v>27</v>
      </c>
      <c r="E61" s="30"/>
    </row>
    <row r="62" spans="1:5" ht="28.5" customHeight="1" thickBot="1">
      <c r="A62" s="11" t="s">
        <v>99</v>
      </c>
      <c r="B62" s="12"/>
      <c r="C62" s="12"/>
      <c r="D62" s="12"/>
      <c r="E62" s="13"/>
    </row>
    <row r="63" spans="1:5" ht="15.75" thickBot="1">
      <c r="A63" s="14" t="s">
        <v>25</v>
      </c>
      <c r="B63" s="15"/>
      <c r="C63" s="15"/>
      <c r="D63" s="15"/>
      <c r="E63" s="16"/>
    </row>
    <row r="64" spans="1:5" ht="56.25" customHeight="1" thickBot="1">
      <c r="A64" s="17"/>
      <c r="B64" s="18"/>
      <c r="C64" s="19" t="s">
        <v>100</v>
      </c>
      <c r="D64" s="27" t="s">
        <v>27</v>
      </c>
      <c r="E64" s="20"/>
    </row>
    <row r="65" spans="1:5" ht="93" customHeight="1" thickBot="1">
      <c r="A65" s="17"/>
      <c r="B65" s="18"/>
      <c r="C65" s="19" t="s">
        <v>131</v>
      </c>
      <c r="D65" s="27" t="s">
        <v>27</v>
      </c>
      <c r="E65" s="20"/>
    </row>
    <row r="66" spans="1:5" ht="15.75" customHeight="1" thickBot="1">
      <c r="A66" s="14" t="s">
        <v>101</v>
      </c>
      <c r="B66" s="15"/>
      <c r="C66" s="15"/>
      <c r="D66" s="15"/>
      <c r="E66" s="16"/>
    </row>
    <row r="67" spans="1:5" ht="170.25" customHeight="1" thickBot="1">
      <c r="A67" s="34"/>
      <c r="B67" s="24" t="s">
        <v>102</v>
      </c>
      <c r="C67" s="24" t="s">
        <v>102</v>
      </c>
      <c r="D67" s="27" t="s">
        <v>27</v>
      </c>
      <c r="E67" s="30" t="s">
        <v>47</v>
      </c>
    </row>
    <row r="68" spans="1:5" ht="33.75" customHeight="1" thickBot="1">
      <c r="A68" s="34"/>
      <c r="B68" s="35" t="s">
        <v>103</v>
      </c>
      <c r="C68" s="35" t="s">
        <v>103</v>
      </c>
      <c r="D68" s="27"/>
      <c r="E68" s="30"/>
    </row>
    <row r="69" spans="1:5" ht="22.5" customHeight="1" thickBot="1">
      <c r="A69" s="34"/>
      <c r="B69" s="35" t="s">
        <v>104</v>
      </c>
      <c r="C69" s="35" t="s">
        <v>104</v>
      </c>
      <c r="D69" s="27"/>
      <c r="E69" s="30"/>
    </row>
    <row r="70" spans="1:5" ht="57.75" customHeight="1" thickBot="1">
      <c r="A70" s="11" t="s">
        <v>105</v>
      </c>
      <c r="B70" s="12"/>
      <c r="C70" s="12"/>
      <c r="D70" s="12"/>
      <c r="E70" s="13"/>
    </row>
    <row r="71" spans="1:5" ht="15.75" thickBot="1">
      <c r="A71" s="34"/>
      <c r="B71" s="35" t="s">
        <v>106</v>
      </c>
      <c r="C71" s="35" t="s">
        <v>106</v>
      </c>
      <c r="D71" s="27" t="s">
        <v>27</v>
      </c>
      <c r="E71" s="30" t="s">
        <v>107</v>
      </c>
    </row>
    <row r="72" spans="1:5" ht="15.75" thickBot="1">
      <c r="A72" s="34"/>
      <c r="B72" s="35" t="s">
        <v>108</v>
      </c>
      <c r="C72" s="35" t="s">
        <v>108</v>
      </c>
      <c r="D72" s="27" t="s">
        <v>27</v>
      </c>
      <c r="E72" s="30" t="s">
        <v>109</v>
      </c>
    </row>
    <row r="73" spans="1:5" ht="22.5" customHeight="1" thickBot="1">
      <c r="A73" s="34"/>
      <c r="B73" s="35" t="s">
        <v>110</v>
      </c>
      <c r="C73" s="35" t="s">
        <v>110</v>
      </c>
      <c r="D73" s="27" t="s">
        <v>27</v>
      </c>
      <c r="E73" s="30" t="s">
        <v>56</v>
      </c>
    </row>
    <row r="74" spans="1:5" ht="15.75" thickBot="1">
      <c r="A74" s="34"/>
      <c r="B74" s="35" t="s">
        <v>111</v>
      </c>
      <c r="C74" s="35" t="s">
        <v>111</v>
      </c>
      <c r="D74" s="27" t="s">
        <v>27</v>
      </c>
      <c r="E74" s="30" t="s">
        <v>112</v>
      </c>
    </row>
    <row r="75" spans="1:5" ht="33.75" customHeight="1" thickBot="1">
      <c r="A75" s="34"/>
      <c r="B75" s="35" t="s">
        <v>113</v>
      </c>
      <c r="C75" s="35" t="s">
        <v>113</v>
      </c>
      <c r="D75" s="27" t="s">
        <v>27</v>
      </c>
      <c r="E75" s="30" t="s">
        <v>114</v>
      </c>
    </row>
    <row r="76" spans="1:5" ht="15.75" customHeight="1" thickBot="1">
      <c r="A76" s="34"/>
      <c r="B76" s="35" t="s">
        <v>115</v>
      </c>
      <c r="C76" s="35" t="s">
        <v>115</v>
      </c>
      <c r="D76" s="27" t="s">
        <v>27</v>
      </c>
      <c r="E76" s="30" t="s">
        <v>34</v>
      </c>
    </row>
    <row r="77" spans="1:5" ht="15.75" customHeight="1" thickBot="1">
      <c r="A77" s="34"/>
      <c r="B77" s="35" t="s">
        <v>116</v>
      </c>
      <c r="C77" s="35" t="s">
        <v>116</v>
      </c>
      <c r="D77" s="27" t="s">
        <v>27</v>
      </c>
      <c r="E77" s="30"/>
    </row>
    <row r="78" spans="1:5" ht="15.75" customHeight="1" thickBot="1">
      <c r="A78" s="34"/>
      <c r="B78" s="35" t="s">
        <v>117</v>
      </c>
      <c r="C78" s="35" t="s">
        <v>117</v>
      </c>
      <c r="D78" s="27" t="s">
        <v>27</v>
      </c>
      <c r="E78" s="30" t="s">
        <v>114</v>
      </c>
    </row>
    <row r="79" spans="1:5" ht="45" customHeight="1" thickBot="1">
      <c r="A79" s="34"/>
      <c r="B79" s="35" t="s">
        <v>118</v>
      </c>
      <c r="C79" s="35" t="s">
        <v>118</v>
      </c>
      <c r="D79" s="27" t="s">
        <v>27</v>
      </c>
      <c r="E79" s="30" t="s">
        <v>112</v>
      </c>
    </row>
    <row r="80" spans="1:5" ht="123.75" customHeight="1" thickBot="1">
      <c r="A80" s="34"/>
      <c r="B80" s="35" t="s">
        <v>119</v>
      </c>
      <c r="C80" s="35" t="s">
        <v>119</v>
      </c>
      <c r="D80" s="27" t="s">
        <v>27</v>
      </c>
      <c r="E80" s="30"/>
    </row>
    <row r="81" spans="1:5" ht="22.5" customHeight="1" thickBot="1">
      <c r="A81" s="34"/>
      <c r="B81" s="35" t="s">
        <v>120</v>
      </c>
      <c r="C81" s="35" t="s">
        <v>120</v>
      </c>
      <c r="D81" s="27" t="s">
        <v>27</v>
      </c>
      <c r="E81" s="30" t="s">
        <v>114</v>
      </c>
    </row>
    <row r="82" spans="1:5" ht="71.25" customHeight="1" thickBot="1">
      <c r="A82" s="11" t="s">
        <v>121</v>
      </c>
      <c r="B82" s="12"/>
      <c r="C82" s="12"/>
      <c r="D82" s="12"/>
      <c r="E82" s="13"/>
    </row>
    <row r="83" spans="1:5" ht="28.5" customHeight="1" thickBot="1">
      <c r="A83" s="11" t="s">
        <v>122</v>
      </c>
      <c r="B83" s="12"/>
      <c r="C83" s="12"/>
      <c r="D83" s="12"/>
      <c r="E83" s="13"/>
    </row>
    <row r="84" spans="1:5" ht="42.75" customHeight="1" thickBot="1">
      <c r="A84" s="11" t="s">
        <v>123</v>
      </c>
      <c r="B84" s="12"/>
      <c r="C84" s="12"/>
      <c r="D84" s="12"/>
      <c r="E84" s="13"/>
    </row>
    <row r="85" spans="1:5" ht="101.25" customHeight="1" thickBot="1">
      <c r="A85" s="23"/>
      <c r="B85" s="36" t="s">
        <v>124</v>
      </c>
      <c r="C85" s="36" t="s">
        <v>124</v>
      </c>
      <c r="D85" s="20" t="s">
        <v>27</v>
      </c>
      <c r="E85" s="20" t="s">
        <v>56</v>
      </c>
    </row>
    <row r="86" spans="1:5" ht="45" customHeight="1" thickBot="1">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O118"/>
  <sheetViews>
    <sheetView zoomScaleNormal="100" workbookViewId="0">
      <selection activeCell="O64" sqref="O64"/>
    </sheetView>
  </sheetViews>
  <sheetFormatPr defaultRowHeight="15"/>
  <cols>
    <col min="1" max="1" width="23.7109375" style="139" customWidth="1"/>
    <col min="2" max="14" width="9.140625" style="139"/>
    <col min="15" max="15" width="62.5703125" style="139" customWidth="1"/>
    <col min="16" max="16384" width="9.140625" style="139"/>
  </cols>
  <sheetData>
    <row r="1" spans="1:14" s="148" customFormat="1" ht="26.25" customHeight="1">
      <c r="A1" s="151" t="s">
        <v>148</v>
      </c>
    </row>
    <row r="2" spans="1:14" s="149" customFormat="1">
      <c r="A2" s="202" t="s">
        <v>150</v>
      </c>
      <c r="B2" s="202"/>
      <c r="C2" s="202"/>
      <c r="D2" s="202"/>
      <c r="E2" s="202"/>
      <c r="F2" s="202"/>
      <c r="G2" s="202"/>
      <c r="H2" s="202"/>
      <c r="I2" s="202"/>
      <c r="J2" s="202"/>
      <c r="K2" s="202"/>
      <c r="L2" s="202"/>
      <c r="M2" s="202"/>
      <c r="N2" s="202"/>
    </row>
    <row r="3" spans="1:14" s="149" customFormat="1" ht="49.5" customHeight="1">
      <c r="A3" s="202" t="s">
        <v>211</v>
      </c>
      <c r="B3" s="202"/>
      <c r="C3" s="202"/>
      <c r="D3" s="202"/>
      <c r="E3" s="202"/>
      <c r="F3" s="202"/>
      <c r="G3" s="202"/>
      <c r="H3" s="202"/>
      <c r="I3" s="202"/>
      <c r="J3" s="202"/>
      <c r="K3" s="202"/>
      <c r="L3" s="202"/>
      <c r="M3" s="202"/>
      <c r="N3" s="202"/>
    </row>
    <row r="4" spans="1:14" s="149" customFormat="1">
      <c r="A4" s="202" t="s">
        <v>32</v>
      </c>
      <c r="B4" s="202"/>
      <c r="C4" s="202"/>
      <c r="D4" s="202"/>
      <c r="E4" s="202"/>
      <c r="F4" s="202"/>
      <c r="G4" s="202"/>
      <c r="H4" s="202"/>
      <c r="I4" s="202"/>
      <c r="J4" s="202"/>
      <c r="K4" s="202"/>
      <c r="L4" s="202"/>
      <c r="M4" s="202"/>
      <c r="N4" s="202"/>
    </row>
    <row r="5" spans="1:14" s="149" customFormat="1">
      <c r="A5" s="202" t="s">
        <v>151</v>
      </c>
      <c r="B5" s="202"/>
      <c r="C5" s="202"/>
      <c r="D5" s="202"/>
      <c r="E5" s="202"/>
      <c r="F5" s="202"/>
      <c r="G5" s="202"/>
      <c r="H5" s="202"/>
      <c r="I5" s="202"/>
      <c r="J5" s="202"/>
      <c r="K5" s="202"/>
      <c r="L5" s="202"/>
      <c r="M5" s="202"/>
      <c r="N5" s="202"/>
    </row>
    <row r="6" spans="1:14" s="149" customFormat="1">
      <c r="A6" s="202" t="s">
        <v>147</v>
      </c>
      <c r="B6" s="202"/>
      <c r="C6" s="202"/>
      <c r="D6" s="202"/>
      <c r="E6" s="202"/>
      <c r="F6" s="202"/>
      <c r="G6" s="202"/>
      <c r="H6" s="202"/>
      <c r="I6" s="202"/>
      <c r="J6" s="202"/>
      <c r="K6" s="202"/>
      <c r="L6" s="202"/>
      <c r="M6" s="202"/>
      <c r="N6" s="202"/>
    </row>
    <row r="7" spans="1:14" s="149" customFormat="1"/>
    <row r="8" spans="1:14" s="149" customFormat="1" ht="18.75" customHeight="1">
      <c r="A8" s="203" t="s">
        <v>217</v>
      </c>
      <c r="B8" s="203"/>
      <c r="C8" s="203"/>
      <c r="D8" s="203"/>
      <c r="E8" s="203"/>
      <c r="F8" s="203"/>
    </row>
    <row r="9" spans="1:14" s="149" customFormat="1">
      <c r="A9" s="202" t="s">
        <v>212</v>
      </c>
      <c r="B9" s="202"/>
      <c r="C9" s="202"/>
      <c r="D9" s="202"/>
      <c r="E9" s="202"/>
      <c r="F9" s="202"/>
      <c r="G9" s="202"/>
      <c r="H9" s="202"/>
      <c r="I9" s="202"/>
      <c r="J9" s="202"/>
      <c r="K9" s="202"/>
      <c r="L9" s="202"/>
      <c r="M9" s="202"/>
      <c r="N9" s="202"/>
    </row>
    <row r="10" spans="1:14" s="149" customFormat="1">
      <c r="A10" s="202" t="s">
        <v>149</v>
      </c>
      <c r="B10" s="202"/>
      <c r="C10" s="202"/>
      <c r="D10" s="202"/>
      <c r="E10" s="202"/>
      <c r="F10" s="202"/>
      <c r="G10" s="202"/>
      <c r="H10" s="202"/>
      <c r="I10" s="202"/>
      <c r="J10" s="202"/>
      <c r="K10" s="202"/>
      <c r="L10" s="202"/>
      <c r="M10" s="202"/>
      <c r="N10" s="202"/>
    </row>
    <row r="11" spans="1:14" s="149" customFormat="1">
      <c r="A11" s="202" t="s">
        <v>33</v>
      </c>
      <c r="B11" s="202"/>
      <c r="C11" s="202"/>
      <c r="D11" s="202"/>
      <c r="E11" s="202"/>
      <c r="F11" s="202"/>
      <c r="G11" s="202"/>
      <c r="H11" s="202"/>
      <c r="I11" s="202"/>
      <c r="J11" s="202"/>
      <c r="K11" s="202"/>
      <c r="L11" s="202"/>
      <c r="M11" s="202"/>
      <c r="N11" s="202"/>
    </row>
    <row r="12" spans="1:14" s="149" customFormat="1" ht="31.5" customHeight="1">
      <c r="A12" s="202" t="s">
        <v>207</v>
      </c>
      <c r="B12" s="202"/>
      <c r="C12" s="202"/>
      <c r="D12" s="202"/>
      <c r="E12" s="202"/>
      <c r="F12" s="202"/>
      <c r="G12" s="202"/>
      <c r="H12" s="202"/>
      <c r="I12" s="202"/>
      <c r="J12" s="202"/>
      <c r="K12" s="202"/>
      <c r="L12" s="202"/>
      <c r="M12" s="202"/>
      <c r="N12" s="202"/>
    </row>
    <row r="13" spans="1:14" s="149" customFormat="1"/>
    <row r="14" spans="1:14" s="149" customFormat="1" ht="18.75" customHeight="1">
      <c r="A14" s="203" t="s">
        <v>218</v>
      </c>
      <c r="B14" s="203"/>
      <c r="C14" s="203"/>
      <c r="D14" s="203"/>
      <c r="E14" s="203"/>
      <c r="F14" s="203"/>
      <c r="G14" s="203"/>
      <c r="H14" s="203"/>
      <c r="I14" s="203"/>
      <c r="J14" s="203"/>
      <c r="K14" s="203"/>
    </row>
    <row r="15" spans="1:14" s="149" customFormat="1" ht="33.75" customHeight="1">
      <c r="A15" s="202" t="s">
        <v>213</v>
      </c>
      <c r="B15" s="202"/>
      <c r="C15" s="202"/>
      <c r="D15" s="202"/>
      <c r="E15" s="202"/>
      <c r="F15" s="202"/>
      <c r="G15" s="202"/>
      <c r="H15" s="202"/>
      <c r="I15" s="202"/>
      <c r="J15" s="202"/>
      <c r="K15" s="202"/>
      <c r="L15" s="202"/>
      <c r="M15" s="202"/>
      <c r="N15" s="202"/>
    </row>
    <row r="16" spans="1:14" s="149" customFormat="1" ht="30.75" customHeight="1">
      <c r="A16" s="202" t="s">
        <v>214</v>
      </c>
      <c r="B16" s="202"/>
      <c r="C16" s="202"/>
      <c r="D16" s="202"/>
      <c r="E16" s="202"/>
      <c r="F16" s="202"/>
      <c r="G16" s="202"/>
      <c r="H16" s="202"/>
      <c r="I16" s="202"/>
      <c r="J16" s="202"/>
      <c r="K16" s="202"/>
      <c r="L16" s="202"/>
      <c r="M16" s="202"/>
      <c r="N16" s="202"/>
    </row>
    <row r="17" spans="1:1" s="150" customFormat="1" ht="23.25" customHeight="1"/>
    <row r="18" spans="1:1" s="150" customFormat="1" ht="21.75" customHeight="1">
      <c r="A18" s="144" t="s">
        <v>38</v>
      </c>
    </row>
    <row r="19" spans="1:1" ht="18.75">
      <c r="A19" s="143"/>
    </row>
    <row r="20" spans="1:1" ht="18.75">
      <c r="A20" s="143"/>
    </row>
    <row r="21" spans="1:1" ht="18.75">
      <c r="A21" s="143"/>
    </row>
    <row r="51" spans="1:15" ht="23.25" customHeight="1">
      <c r="A51" s="143" t="s">
        <v>132</v>
      </c>
    </row>
    <row r="52" spans="1:15" ht="63">
      <c r="O52" s="145" t="s">
        <v>140</v>
      </c>
    </row>
    <row r="53" spans="1:15" ht="30" customHeight="1">
      <c r="O53" s="147" t="s">
        <v>138</v>
      </c>
    </row>
    <row r="54" spans="1:15" ht="42">
      <c r="O54" s="145" t="s">
        <v>141</v>
      </c>
    </row>
    <row r="55" spans="1:15" ht="21">
      <c r="O55" s="147"/>
    </row>
    <row r="56" spans="1:15" ht="21">
      <c r="O56" s="146"/>
    </row>
    <row r="57" spans="1:15" ht="21">
      <c r="O57" s="146"/>
    </row>
    <row r="58" spans="1:15" ht="21">
      <c r="O58" s="146"/>
    </row>
    <row r="59" spans="1:15" ht="21">
      <c r="O59" s="145"/>
    </row>
    <row r="60" spans="1:15" ht="21">
      <c r="O60" s="146"/>
    </row>
    <row r="61" spans="1:15" ht="21">
      <c r="O61" s="147"/>
    </row>
    <row r="62" spans="1:15" ht="21">
      <c r="O62" s="146"/>
    </row>
    <row r="63" spans="1:15" ht="21">
      <c r="O63" s="146"/>
    </row>
    <row r="64" spans="1:15" ht="21">
      <c r="O64" s="146"/>
    </row>
    <row r="65" spans="15:15" ht="21">
      <c r="O65" s="145"/>
    </row>
    <row r="89" spans="1:15" ht="13.5" customHeight="1"/>
    <row r="90" spans="1:15" ht="14.25" customHeight="1">
      <c r="A90" s="141"/>
    </row>
    <row r="91" spans="1:15" ht="18.75">
      <c r="A91" s="143" t="s">
        <v>139</v>
      </c>
    </row>
    <row r="96" spans="1:15" ht="23.25">
      <c r="O96" s="142"/>
    </row>
    <row r="118" spans="1:1" ht="23.25">
      <c r="A118" s="140"/>
    </row>
  </sheetData>
  <mergeCells count="13">
    <mergeCell ref="A9:N9"/>
    <mergeCell ref="A2:N2"/>
    <mergeCell ref="A3:N3"/>
    <mergeCell ref="A4:N4"/>
    <mergeCell ref="A5:N5"/>
    <mergeCell ref="A6:N6"/>
    <mergeCell ref="A8:F8"/>
    <mergeCell ref="A10:N10"/>
    <mergeCell ref="A11:N11"/>
    <mergeCell ref="A12:N12"/>
    <mergeCell ref="A15:N15"/>
    <mergeCell ref="A16:N16"/>
    <mergeCell ref="A14:K1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dimension ref="B1:D20"/>
  <sheetViews>
    <sheetView zoomScaleNormal="100" workbookViewId="0">
      <selection activeCell="C20" sqref="C20"/>
    </sheetView>
  </sheetViews>
  <sheetFormatPr defaultRowHeight="15"/>
  <cols>
    <col min="1" max="1" width="8.28515625" customWidth="1"/>
    <col min="2" max="2" width="33.42578125" bestFit="1" customWidth="1"/>
    <col min="3" max="3" width="149.5703125" customWidth="1"/>
    <col min="4" max="4" width="52.42578125" customWidth="1"/>
  </cols>
  <sheetData>
    <row r="1" spans="2:4">
      <c r="B1" t="s">
        <v>142</v>
      </c>
      <c r="C1" t="s">
        <v>153</v>
      </c>
      <c r="D1" t="s">
        <v>173</v>
      </c>
    </row>
    <row r="2" spans="2:4">
      <c r="B2" t="s">
        <v>143</v>
      </c>
      <c r="C2" t="s">
        <v>158</v>
      </c>
      <c r="D2" t="s">
        <v>174</v>
      </c>
    </row>
    <row r="3" spans="2:4">
      <c r="B3" t="s">
        <v>144</v>
      </c>
      <c r="C3" t="s">
        <v>159</v>
      </c>
      <c r="D3" t="s">
        <v>175</v>
      </c>
    </row>
    <row r="4" spans="2:4">
      <c r="C4" t="s">
        <v>160</v>
      </c>
      <c r="D4" t="s">
        <v>176</v>
      </c>
    </row>
    <row r="5" spans="2:4">
      <c r="C5" t="s">
        <v>161</v>
      </c>
      <c r="D5" t="s">
        <v>177</v>
      </c>
    </row>
    <row r="6" spans="2:4">
      <c r="C6" t="s">
        <v>162</v>
      </c>
      <c r="D6" t="s">
        <v>178</v>
      </c>
    </row>
    <row r="7" spans="2:4">
      <c r="C7" t="s">
        <v>163</v>
      </c>
      <c r="D7" t="s">
        <v>179</v>
      </c>
    </row>
    <row r="8" spans="2:4">
      <c r="C8" t="s">
        <v>164</v>
      </c>
      <c r="D8" t="s">
        <v>180</v>
      </c>
    </row>
    <row r="9" spans="2:4">
      <c r="C9" t="s">
        <v>165</v>
      </c>
      <c r="D9" t="s">
        <v>181</v>
      </c>
    </row>
    <row r="10" spans="2:4">
      <c r="C10" t="s">
        <v>166</v>
      </c>
      <c r="D10" t="s">
        <v>182</v>
      </c>
    </row>
    <row r="11" spans="2:4">
      <c r="C11" t="s">
        <v>154</v>
      </c>
      <c r="D11" t="s">
        <v>183</v>
      </c>
    </row>
    <row r="12" spans="2:4">
      <c r="C12" t="s">
        <v>155</v>
      </c>
      <c r="D12" t="s">
        <v>184</v>
      </c>
    </row>
    <row r="13" spans="2:4">
      <c r="C13" t="s">
        <v>167</v>
      </c>
      <c r="D13" t="s">
        <v>185</v>
      </c>
    </row>
    <row r="14" spans="2:4">
      <c r="C14" t="s">
        <v>168</v>
      </c>
      <c r="D14" t="s">
        <v>186</v>
      </c>
    </row>
    <row r="15" spans="2:4">
      <c r="C15" t="s">
        <v>169</v>
      </c>
      <c r="D15" t="s">
        <v>187</v>
      </c>
    </row>
    <row r="16" spans="2:4">
      <c r="C16" t="s">
        <v>156</v>
      </c>
      <c r="D16" t="s">
        <v>188</v>
      </c>
    </row>
    <row r="17" spans="3:4">
      <c r="C17" t="s">
        <v>170</v>
      </c>
      <c r="D17" t="s">
        <v>189</v>
      </c>
    </row>
    <row r="18" spans="3:4">
      <c r="C18" t="s">
        <v>171</v>
      </c>
      <c r="D18" t="s">
        <v>190</v>
      </c>
    </row>
    <row r="19" spans="3:4">
      <c r="C19" t="s">
        <v>172</v>
      </c>
      <c r="D19" t="s">
        <v>191</v>
      </c>
    </row>
    <row r="20" spans="3:4">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9DAE54-0E85-43EA-939F-4A90DAECDD07}">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135F161-01DB-45FC-85FD-5E914C01B8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9</vt:i4>
      </vt:variant>
    </vt:vector>
  </HeadingPairs>
  <TitlesOfParts>
    <vt:vector size="13" baseType="lpstr">
      <vt:lpstr> PLAN NABAVE-TTIP</vt:lpstr>
      <vt:lpstr>Sheet1</vt:lpstr>
      <vt:lpstr>Uputa uz obrazac</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CUSTOMER</cp:lastModifiedBy>
  <cp:lastPrinted>2018-03-12T13:06:29Z</cp:lastPrinted>
  <dcterms:created xsi:type="dcterms:W3CDTF">2017-03-28T13:44:12Z</dcterms:created>
  <dcterms:modified xsi:type="dcterms:W3CDTF">2019-03-11T09:24:14Z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